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1.1.3" sheetId="1" r:id="rId1"/>
  </sheets>
  <externalReferences>
    <externalReference r:id="rId2"/>
    <externalReference r:id="rId3"/>
    <externalReference r:id="rId4"/>
  </externalReferenc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0" i="1" l="1"/>
  <c r="N14" i="1"/>
  <c r="M14" i="1"/>
  <c r="L14" i="1"/>
  <c r="K14" i="1"/>
  <c r="J14" i="1"/>
  <c r="I14" i="1"/>
  <c r="H14" i="1"/>
  <c r="G14" i="1"/>
  <c r="F14" i="1"/>
  <c r="E14" i="1"/>
  <c r="D14" i="1"/>
  <c r="N13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P10" i="1"/>
  <c r="P9" i="1"/>
</calcChain>
</file>

<file path=xl/sharedStrings.xml><?xml version="1.0" encoding="utf-8"?>
<sst xmlns="http://schemas.openxmlformats.org/spreadsheetml/2006/main" count="33" uniqueCount="28">
  <si>
    <t>Table 1.1.3   Total Land Area, (Sq Km) and Population Density, (Person  Per  Sq. Km)  in SADC, 2000 - 2013</t>
  </si>
  <si>
    <t>Country</t>
  </si>
  <si>
    <t xml:space="preserve">Total Land Area, Sq. Km </t>
  </si>
  <si>
    <t>Population Density, Person  Per Sq. Km</t>
  </si>
  <si>
    <t>Angola</t>
  </si>
  <si>
    <t>Botswana</t>
  </si>
  <si>
    <t>Back to Content Page</t>
  </si>
  <si>
    <t>Democratic Republic of Congo</t>
  </si>
  <si>
    <t>n.a.</t>
  </si>
  <si>
    <t>Lesotho</t>
  </si>
  <si>
    <t>Madagascar</t>
  </si>
  <si>
    <t>Malawi</t>
  </si>
  <si>
    <t>Mauritius</t>
  </si>
  <si>
    <t>Mozambique</t>
  </si>
  <si>
    <t xml:space="preserve">Namibia </t>
  </si>
  <si>
    <t>Seychelles</t>
  </si>
  <si>
    <t>South Africa</t>
  </si>
  <si>
    <t>Swaziland</t>
  </si>
  <si>
    <t>United Republic of Tanzania</t>
  </si>
  <si>
    <t>Zambia</t>
  </si>
  <si>
    <t xml:space="preserve">Zimbabwe </t>
  </si>
  <si>
    <t>SADC - Total</t>
  </si>
  <si>
    <t xml:space="preserve"> </t>
  </si>
  <si>
    <t xml:space="preserve">Note: </t>
  </si>
  <si>
    <t xml:space="preserve">Total land area excludes area covered by water </t>
  </si>
  <si>
    <t xml:space="preserve">Source: </t>
  </si>
  <si>
    <t>Derived using Population totals from Table 1.1.1:  Population density = population / area (sq. km):  Madagascar (2000-2012), Namibia (2012), Zimbabwe (2012)</t>
  </si>
  <si>
    <t>National Statistics Offices of Member States: Angola; Botswana, Democratic Republic of Congo, Lesotho, Malawi, Mauritius, Mozambique, Namibia (2000 - 2011),  Seychelles, South Africa, Swaziland, United Republic of Tanzania, Zambia, Zimbabwe (2000-2011, 2013)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</si>
</sst>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\ ###\ ##0\ \ "/>
    <numFmt numFmtId="166" formatCode="#,##0.0"/>
  </numFmts>
  <fonts count="9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Tahoma"/>
      <family val="2"/>
    </font>
    <font>
      <sz val="11"/>
      <color theme="1"/>
      <name val="Tahoma"/>
      <family val="2"/>
    </font>
    <font>
      <u/>
      <sz val="11"/>
      <color theme="10"/>
      <name val="Calibri"/>
      <family val="2"/>
    </font>
    <font>
      <b/>
      <sz val="11"/>
      <name val="Tahoma"/>
      <family val="2"/>
    </font>
    <font>
      <sz val="11"/>
      <name val="Tahoma"/>
      <family val="2"/>
    </font>
    <font>
      <u/>
      <sz val="11"/>
      <color theme="10"/>
      <name val="Tahoma"/>
      <family val="2"/>
    </font>
    <font>
      <sz val="11"/>
      <color indexed="8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28">
    <xf numFmtId="0" fontId="0" fillId="0" borderId="0" xfId="0"/>
    <xf numFmtId="0" fontId="2" fillId="0" borderId="0" xfId="0" applyFont="1" applyAlignment="1"/>
    <xf numFmtId="0" fontId="3" fillId="0" borderId="0" xfId="0" applyFont="1"/>
    <xf numFmtId="0" fontId="4" fillId="0" borderId="0" xfId="1" applyAlignment="1" applyProtection="1"/>
    <xf numFmtId="0" fontId="5" fillId="2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/>
    </xf>
    <xf numFmtId="164" fontId="0" fillId="0" borderId="0" xfId="0" applyNumberFormat="1"/>
    <xf numFmtId="0" fontId="5" fillId="3" borderId="1" xfId="0" applyFont="1" applyFill="1" applyBorder="1"/>
    <xf numFmtId="0" fontId="5" fillId="3" borderId="1" xfId="0" applyFont="1" applyFill="1" applyBorder="1" applyAlignment="1">
      <alignment horizontal="center" vertical="center"/>
    </xf>
    <xf numFmtId="0" fontId="5" fillId="2" borderId="1" xfId="0" applyFont="1" applyFill="1" applyBorder="1"/>
    <xf numFmtId="165" fontId="6" fillId="0" borderId="1" xfId="0" applyNumberFormat="1" applyFont="1" applyFill="1" applyBorder="1" applyAlignment="1">
      <alignment horizontal="right"/>
    </xf>
    <xf numFmtId="166" fontId="6" fillId="0" borderId="1" xfId="0" applyNumberFormat="1" applyFont="1" applyFill="1" applyBorder="1" applyAlignment="1">
      <alignment horizontal="right"/>
    </xf>
    <xf numFmtId="0" fontId="7" fillId="0" borderId="0" xfId="1" applyFont="1" applyAlignment="1" applyProtection="1"/>
    <xf numFmtId="0" fontId="5" fillId="4" borderId="1" xfId="0" applyFont="1" applyFill="1" applyBorder="1"/>
    <xf numFmtId="0" fontId="0" fillId="0" borderId="0" xfId="0" applyFill="1"/>
    <xf numFmtId="0" fontId="0" fillId="0" borderId="0" xfId="0" applyFill="1" applyBorder="1"/>
    <xf numFmtId="164" fontId="0" fillId="0" borderId="0" xfId="0" applyNumberFormat="1" applyFill="1" applyBorder="1"/>
    <xf numFmtId="164" fontId="6" fillId="0" borderId="0" xfId="0" applyNumberFormat="1" applyFont="1" applyFill="1" applyBorder="1"/>
    <xf numFmtId="0" fontId="0" fillId="0" borderId="0" xfId="0" applyBorder="1"/>
    <xf numFmtId="164" fontId="0" fillId="0" borderId="0" xfId="0" applyNumberFormat="1" applyBorder="1"/>
    <xf numFmtId="0" fontId="5" fillId="5" borderId="1" xfId="0" applyFont="1" applyFill="1" applyBorder="1"/>
    <xf numFmtId="0" fontId="1" fillId="0" borderId="0" xfId="0" applyFont="1"/>
    <xf numFmtId="0" fontId="2" fillId="0" borderId="0" xfId="0" applyFont="1"/>
    <xf numFmtId="0" fontId="6" fillId="0" borderId="0" xfId="0" applyFont="1" applyAlignment="1">
      <alignment horizontal="left" wrapText="1"/>
    </xf>
    <xf numFmtId="0" fontId="3" fillId="0" borderId="0" xfId="0" applyFont="1" applyFill="1"/>
    <xf numFmtId="0" fontId="8" fillId="0" borderId="0" xfId="0" applyFont="1"/>
    <xf numFmtId="0" fontId="3" fillId="0" borderId="0" xfId="0" applyFont="1" applyFill="1" applyBorder="1" applyAlignment="1">
      <alignment horizontal="left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ADC%20Statistics%20Yearbook%202013\SYB%202013_submissions%20post%2017Oct2014\Madagascar_SADC%20STATISTICAL%20YEARBOOK_2013_12NOV201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ADC%20Statistics%20Yearbook%202013\SYB%202013_submissions%20post%2017Oct2014\Malawi_SADC%20STATISTICAL%20YEARBOOK_2013_2811201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ADC%20Statistics%20Yearbook%202013\SYB%202013_submissions%20post%2017Oct2014\Mozambique_SADC%20STATISTICAL%20YEARBOOK_2013_30Nov20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 Page"/>
      <sheetName val="1.1.1"/>
      <sheetName val="1.1.2"/>
      <sheetName val="1.1.3"/>
      <sheetName val="1.1.4"/>
      <sheetName val="1.1.5"/>
      <sheetName val="1.1.6"/>
      <sheetName val="1.1.7"/>
      <sheetName val="1.1.8"/>
      <sheetName val="1.1.9"/>
      <sheetName val="1.1.10"/>
      <sheetName val="1.1.11"/>
      <sheetName val="1.1.12"/>
      <sheetName val="1.2.1"/>
      <sheetName val="1.2.2"/>
      <sheetName val="2.1.1"/>
      <sheetName val="2.1.2"/>
      <sheetName val="2.1.3"/>
      <sheetName val="2.1.4"/>
      <sheetName val="2.1.5"/>
      <sheetName val="2.1.6"/>
      <sheetName val="2.1.7"/>
      <sheetName val="2.2.1"/>
      <sheetName val="2.2.2"/>
      <sheetName val="2.2.3"/>
      <sheetName val="2.2.4"/>
      <sheetName val="2.2.5"/>
      <sheetName val="2.2.6"/>
      <sheetName val="2.2.7"/>
      <sheetName val="2.2.8"/>
      <sheetName val="2.2.9"/>
      <sheetName val="2.2.10"/>
      <sheetName val="2.2.11"/>
      <sheetName val="2.2.12"/>
      <sheetName val="2.2.13"/>
      <sheetName val="2.3.1"/>
      <sheetName val="2.3.2"/>
      <sheetName val="3.1"/>
      <sheetName val="3.2"/>
      <sheetName val="3.3"/>
      <sheetName val="3.4"/>
      <sheetName val="3.5"/>
      <sheetName val="3.6"/>
      <sheetName val="3.7"/>
      <sheetName val="3.8"/>
      <sheetName val="4.1"/>
      <sheetName val="4.2"/>
      <sheetName val="4.3"/>
      <sheetName val="4.4"/>
      <sheetName val="4.5"/>
      <sheetName val="4.6"/>
      <sheetName val="4.7"/>
      <sheetName val="5.1"/>
      <sheetName val="5.2"/>
      <sheetName val="5.3"/>
      <sheetName val="5.4"/>
      <sheetName val="8.2.1"/>
      <sheetName val="8.2.2"/>
      <sheetName val="8.2.3"/>
      <sheetName val="8.2.4"/>
      <sheetName val="8.2.5"/>
      <sheetName val="8.2.6"/>
      <sheetName val="8.2.7"/>
      <sheetName val="8.3.1.1."/>
      <sheetName val="8.3.1.2"/>
      <sheetName val="8.3.1.3"/>
      <sheetName val=" 8.3.1.4"/>
      <sheetName val="8.3.1.5"/>
      <sheetName val="8.3.1.6"/>
      <sheetName val="8.3.1.7"/>
      <sheetName val="8.3.1.8 "/>
      <sheetName val="8.3.1.9"/>
      <sheetName val="8.3.1.10"/>
      <sheetName val="8.3.1.11"/>
      <sheetName val="8.3.1.12"/>
      <sheetName val="8.3.1.13"/>
      <sheetName val="8.3.1.14"/>
      <sheetName val="8.3.1.15"/>
      <sheetName val="8.3.1.16"/>
      <sheetName val="8.3.1.17"/>
      <sheetName val="8.3.1.18"/>
      <sheetName val="8.3.1.19"/>
      <sheetName val="8.3.1.20"/>
      <sheetName val="8.3.1.21"/>
      <sheetName val="8.3.1.22"/>
      <sheetName val="8.3.1.23"/>
      <sheetName val="8.3.1.24"/>
      <sheetName val="8.3.1.25"/>
      <sheetName val="8.3.1.26"/>
      <sheetName val="8.3.1.27"/>
      <sheetName val="8.3.1.28"/>
      <sheetName val="8.3.1.29"/>
      <sheetName val="8.3.1.30"/>
      <sheetName val="8.3.1.31"/>
      <sheetName val="8.3.1.32"/>
      <sheetName val="8.3.1.33 "/>
      <sheetName val="8.3.1.34"/>
      <sheetName val="8.3.1.35"/>
      <sheetName val="8.3.1.36 "/>
      <sheetName val="8.3.1.37"/>
      <sheetName val="8.3.1.38"/>
      <sheetName val="8.3.1.39"/>
      <sheetName val="8.3.1.40"/>
      <sheetName val="8.3.1.41"/>
      <sheetName val="8.3.1.42"/>
      <sheetName val="8.3.1.43"/>
      <sheetName val="8.3.1.44"/>
      <sheetName val="8.3.1.45"/>
      <sheetName val="8.3.1.46"/>
      <sheetName val="8.3.1.47"/>
      <sheetName val="8.3.1.48"/>
      <sheetName val="8.3.1.49"/>
      <sheetName val=" 8.3.2.1.11 SADC 2011"/>
      <sheetName val=" 8.3.2.1.10 SADC 2010"/>
      <sheetName val=" 8.3.2.1.09 SADC 2009"/>
      <sheetName val="8.3.2.1.08 SADC 2008"/>
      <sheetName val=" 8.3.2.1.07 SADC 2007"/>
      <sheetName val="8.3.2.1.06 SADC 2006"/>
      <sheetName val="8.3.2.2.11 Angola 2011"/>
      <sheetName val="8.3.2.2.10 Angola 2010"/>
      <sheetName val="8.3.2.2.09 Angola 2009"/>
      <sheetName val="8.3.2.2.08 Angola 2008"/>
      <sheetName val="8.3.2.2.07 Angola 2007"/>
      <sheetName val="8.3.2.2.06 Angola 2006"/>
      <sheetName val="8.3.2.3.11 Botswana 2011"/>
      <sheetName val="8.3.2.3.10 Botswana 2010"/>
      <sheetName val="8.3.2.3.09 Botswana 2009"/>
      <sheetName val="8.3.2.3.08 Botswana 2008"/>
      <sheetName val="8.3.2.3.07 Botswana 2007"/>
      <sheetName val="8.3.2.3.06 Botswana 2006"/>
      <sheetName val="8.3.2.4.11 D.R.C 2011"/>
      <sheetName val="8.3.2.4.10 D.R.C 2010"/>
      <sheetName val="8.3.2.4.09 D.R.C 2009"/>
      <sheetName val="8.3.2.4.08 D.R.C 2008"/>
      <sheetName val="8.3.2.4.07 D.R.C 2007"/>
      <sheetName val="8.3.2.4.06 D.R.C 2006"/>
      <sheetName val="8.3.2.5.11 Lesotho 2011"/>
      <sheetName val="8.3.2.5.10 Lesotho 2010"/>
      <sheetName val="8.3.2.5.09 Lesotho 2009"/>
      <sheetName val="8.3.2.5.08 Lesotho 2008"/>
      <sheetName val="8.3.2.5.08 Lesotho 2007"/>
      <sheetName val="8.3.2.5.06 Lesotho 2006"/>
      <sheetName val="8.3.2.6.11 Madagascar 2011"/>
      <sheetName val="8.3.2.6.10 Madagascar 2010"/>
      <sheetName val="8.3.2.6.09 Madagascar 2009"/>
      <sheetName val="8.3.2.6.08 Madagascar 2008"/>
      <sheetName val="8.3.2.6.07 Madagascar 2007"/>
      <sheetName val="8.3.2.6.06 Madagascar 2006"/>
      <sheetName val="8.3.2.7.11 Malawi 2011"/>
      <sheetName val="8.3.2.7.10 Malawi 2010"/>
      <sheetName val="8.3.2.7.09 Malawi 2009"/>
      <sheetName val="8.3.2.7.08 Malawi 2008"/>
      <sheetName val="8.3.2.7.07 Malawi 2007"/>
      <sheetName val="8.3.2.7.06 Malawi 2006"/>
      <sheetName val="8.3.2.8.11 Mauritius 2011"/>
      <sheetName val="8.3.2.8.10 Mauritius 2010"/>
      <sheetName val="8.3.2.8.09 Mauritius 2009"/>
      <sheetName val="8.3.2.8.08 Mauritius 2008"/>
      <sheetName val="8.3.2.8.07 Mauritius 2007"/>
      <sheetName val="8.3.2.8.06 Mauritius 2006"/>
      <sheetName val="8.3.2.9.11 Mozambique 2011"/>
      <sheetName val="8.3.2.9.10 Mozambique 2010"/>
      <sheetName val="8.3.2.9.09 Mozambique 2009"/>
      <sheetName val="8.3.2.9.08 Mozambique 2008"/>
      <sheetName val="8.3.2.9.07 Mozambique 2007"/>
      <sheetName val="8.3.2.9.06 Mozambique 2006"/>
      <sheetName val="8.3.2.10.11 Namibia 2011"/>
      <sheetName val="8.3.2.10.10 Namibia 2010"/>
      <sheetName val="8.3.2.10.09 Namibia 2009"/>
      <sheetName val="8.3.2.10.08 Namibia 2008"/>
      <sheetName val="8.3.2.10.07 Namibia 2007"/>
      <sheetName val="8.3.2.10.06 Namibia 2006"/>
      <sheetName val="8.3.2.11.11 Seychelles 2011"/>
      <sheetName val="8.3.2.11.10 Seychelles 2010"/>
      <sheetName val="8.3.2.11.09 Seychelles 2009"/>
      <sheetName val="8.3.2.11.08 Seychelles 2008"/>
      <sheetName val="8.3.2.11.07 Seychelles 2007"/>
      <sheetName val="8.3.2.11.06 Seychelles 2006"/>
      <sheetName val="8.3.2.12.11 South Africa 2011"/>
      <sheetName val="8.3.2.12.10 South Africa 2010"/>
      <sheetName val="8.3.2.12.09 South Africa 2009"/>
      <sheetName val="8.3.2.12.08 South Africa 2008"/>
      <sheetName val="8.3.2.12.07 South Africa 2007"/>
      <sheetName val="8.3.2.12.06 South Africa 2006"/>
      <sheetName val="8.3.2.13.11 Swaziland 2011"/>
      <sheetName val="8.3.2.13.10 Swaziland 2010"/>
      <sheetName val="8.3.2.13.09 Swaziland 2009"/>
      <sheetName val="8.3.2.13.08 Swaziland 2008"/>
      <sheetName val="8.3.2.13.07 Swaziland 2007"/>
      <sheetName val="8.3.2.13.06 Sawziland 2006"/>
      <sheetName val="8.3.2.14.11 Tanzania 2011"/>
      <sheetName val="8.3.2.14.10 Tanzania 2010"/>
      <sheetName val="8.3.2.14.09 Tanzania 2009"/>
      <sheetName val="8.3.2.14.08 Tanzania 2008"/>
      <sheetName val="8.3.2.14.07 Tanzania 2007"/>
      <sheetName val="8.3.2.14.06 Tanzania 2006"/>
      <sheetName val="8.3.2.15.11 Zambia 2011"/>
      <sheetName val="8.3.2.15.10 Zambia 2010"/>
      <sheetName val="8.3.2.15.09 Zambia 2009"/>
      <sheetName val="8.3.2.15.08 Zambia 2008"/>
      <sheetName val="8.3.2.15.07 Zambia 2007"/>
      <sheetName val="8.3.2.15.06 Zambia 2006"/>
      <sheetName val="8.3.2.16.11 Zimbabwe 2011"/>
      <sheetName val="8.3.2.16.10 Zimbabwe 2010"/>
      <sheetName val="8.3.2.16.09 Zimbabwe 2009"/>
      <sheetName val="8.3.2.16.08 Zimbabwe 2008"/>
      <sheetName val="8.3.2.16.07 Zimbabwe 2007"/>
      <sheetName val="8.3.2.16.06 Zimbabwe 2006"/>
      <sheetName val="8.3.2.17"/>
      <sheetName val="8.3.2.18"/>
      <sheetName val="8.3.2.19"/>
      <sheetName val="8.3.2.20"/>
      <sheetName val="8.3.3.1 "/>
      <sheetName val="8.3.3.2"/>
      <sheetName val="8.3.3.3"/>
      <sheetName val="8.3.3.4"/>
      <sheetName val="8.3.3.5"/>
      <sheetName val="8.3.3.6"/>
      <sheetName val="8.3.3.7"/>
      <sheetName val="8.6.1.1"/>
      <sheetName val="8.6.1.2"/>
      <sheetName val="8.6.1.3"/>
      <sheetName val="8.6.1.4 "/>
      <sheetName val="8.6.1.5"/>
      <sheetName val="8.6.1.6"/>
      <sheetName val="8.6.1.7"/>
      <sheetName val="8.6.1.8"/>
      <sheetName val="8.6.1.9"/>
      <sheetName val="8.6.1.10"/>
      <sheetName val="8.6.1.11"/>
      <sheetName val="8.6.1.12"/>
      <sheetName val="8.6.1.13"/>
      <sheetName val="8.6.1.14"/>
      <sheetName val="8.6.1.15"/>
      <sheetName val="8.6.2.1"/>
      <sheetName val="8.6.2.2"/>
      <sheetName val="8.6.2.3"/>
      <sheetName val="8.6.2.4"/>
      <sheetName val="8.6.2.5"/>
      <sheetName val="8.6.2.6"/>
      <sheetName val="8.6.2.7"/>
      <sheetName val="8.6.2.8"/>
      <sheetName val="8.6.2.9"/>
      <sheetName val="8.6.2.10"/>
      <sheetName val="9.1"/>
      <sheetName val="9.2"/>
      <sheetName val="9.3"/>
      <sheetName val="9.4"/>
      <sheetName val="9.5"/>
      <sheetName val="9.6"/>
      <sheetName val="9.7"/>
      <sheetName val="10.1"/>
      <sheetName val="6.1.2.1.1"/>
      <sheetName val="6.1.2.2.1"/>
      <sheetName val="6.1.2.2.2"/>
      <sheetName val="6.1.2.2.3"/>
      <sheetName val="6.1.2.3.1"/>
      <sheetName val="6.1.2.3.2"/>
      <sheetName val="6.1.2.3.3"/>
      <sheetName val="6.1.2.4.1"/>
      <sheetName val="6.1.2.4.2"/>
      <sheetName val="6.1.2.4.3"/>
      <sheetName val="6.1.2.6.1"/>
      <sheetName val="6.1.2.6.2"/>
      <sheetName val="6.1.2.6.3"/>
      <sheetName val="6.1.2.7.1"/>
      <sheetName val="6.1.2.7.2"/>
      <sheetName val="6.1.2.7.3"/>
      <sheetName val="6.1.2.8.1"/>
      <sheetName val="6.1.2.8.2"/>
      <sheetName val="6.1.2.8.3"/>
      <sheetName val="6.1.2.9.1"/>
      <sheetName val="6.1.2.9.2"/>
      <sheetName val="6.1.2.9.3"/>
      <sheetName val="6.1.2.10.1"/>
      <sheetName val="6.1.2.10.2"/>
      <sheetName val="6.1.2.11.1"/>
      <sheetName val="6.1.2.11.2"/>
      <sheetName val="6.1.2.11.3"/>
      <sheetName val="6.1.2.12.1"/>
      <sheetName val="6.1.2.12.2"/>
      <sheetName val="6.1.2.12.3"/>
      <sheetName val="6.1.2.13.1"/>
      <sheetName val="6.1.2.13.2"/>
      <sheetName val="6.1.2.14.1"/>
      <sheetName val="6.1.2.14.2"/>
      <sheetName val="6.1.2.14.3"/>
      <sheetName val="6.1.2.15.1"/>
      <sheetName val="6.1.2.15.2"/>
      <sheetName val="6.2.1.1"/>
      <sheetName val="6.2.1.2"/>
      <sheetName val="6.2.1.3"/>
      <sheetName val="6.2.1.4"/>
      <sheetName val="6.2.1.6"/>
      <sheetName val="6.2.1.7"/>
      <sheetName val="6.2.1.8"/>
      <sheetName val="6.2.1.9"/>
      <sheetName val="6.2.1.10"/>
      <sheetName val="6.2.1.11"/>
      <sheetName val="6.2.1.12"/>
      <sheetName val="6.2.1.13"/>
      <sheetName val="6.2.1.14"/>
      <sheetName val="6.2.1.15"/>
      <sheetName val="6.2.2.1"/>
      <sheetName val="6.2.2.2"/>
      <sheetName val="6.2.2.3"/>
      <sheetName val="6.2.2.4"/>
      <sheetName val="6.2.2.5"/>
      <sheetName val="6.2.2.6"/>
      <sheetName val="6.2.2.7"/>
      <sheetName val="6.2.2.8"/>
      <sheetName val="6.2.2.9"/>
      <sheetName val="6.2.2.10"/>
      <sheetName val="6.2.2.11"/>
      <sheetName val="6.2.2.12"/>
      <sheetName val="6.2.2.14"/>
      <sheetName val="6.2.2.15"/>
      <sheetName val="6.2.2.16"/>
      <sheetName val="6.2.2.17"/>
      <sheetName val="6.2.2.18"/>
      <sheetName val="6.2.2.19"/>
      <sheetName val="6.2.2.20"/>
      <sheetName val="6.2.2.21"/>
      <sheetName val="6.2.2.22"/>
      <sheetName val="6.2.2.23"/>
      <sheetName val="6.2.2.24"/>
      <sheetName val="6.2.2.25"/>
      <sheetName val="6.2.2.26"/>
      <sheetName val="6.2.3.1"/>
      <sheetName val="6.2.3.2"/>
      <sheetName val="6.2.3.3"/>
      <sheetName val="6.2.3.4"/>
      <sheetName val="6.2.3.5"/>
      <sheetName val="6.2.3.6"/>
      <sheetName val="6.2.3.7"/>
      <sheetName val="6.2.4.2"/>
      <sheetName val="6.2.4.4"/>
      <sheetName val="6.3.1"/>
      <sheetName val="6.3.2"/>
      <sheetName val="6.3.3"/>
      <sheetName val="6.3.4"/>
      <sheetName val="6.3.5"/>
      <sheetName val="6.3.6"/>
      <sheetName val="6.4.1"/>
      <sheetName val="6.4.4."/>
      <sheetName val="6.4.5"/>
      <sheetName val="6.4.6"/>
      <sheetName val="6.4.7"/>
      <sheetName val="6.4.8"/>
      <sheetName val="6.4.9"/>
      <sheetName val="6.4.10"/>
      <sheetName val="6.4.11"/>
      <sheetName val="6.4.12"/>
      <sheetName val="6.4.13"/>
      <sheetName val="6.5.1.1"/>
      <sheetName val="6.5.1.2"/>
      <sheetName val="6.5.1.3"/>
      <sheetName val="6.5.1.4"/>
      <sheetName val="6.5.1.5"/>
      <sheetName val="6.5.1.6"/>
      <sheetName val="6.5.1.7"/>
      <sheetName val="6.5.1.8"/>
      <sheetName val="6.5.2.1"/>
      <sheetName val="7.1"/>
      <sheetName val="7.2"/>
      <sheetName val="7.3"/>
      <sheetName val="8.1.1.1"/>
      <sheetName val="8.1.1.2"/>
      <sheetName val="8.1.1.3"/>
      <sheetName val="8.1.1.4"/>
      <sheetName val="8.1.1.5"/>
      <sheetName val="8.1.1.6"/>
      <sheetName val="8.1.1.7 "/>
      <sheetName val="8.1.1.8"/>
      <sheetName val="8.1.1.9"/>
      <sheetName val="8.1.2.1 "/>
      <sheetName val="8.1.2.2"/>
      <sheetName val="8.1.2.3"/>
      <sheetName val="8.1.2.4"/>
      <sheetName val="8.1.2.5"/>
      <sheetName val="8.1.2.6"/>
      <sheetName val="8.1.2.7"/>
      <sheetName val="8.1.2.8"/>
      <sheetName val="8.1.2.9"/>
      <sheetName val="8.1.2.10"/>
      <sheetName val="8.1.2.11"/>
    </sheetNames>
    <sheetDataSet>
      <sheetData sheetId="0"/>
      <sheetData sheetId="1">
        <row r="18">
          <cell r="R18">
            <v>21850.949106165044</v>
          </cell>
        </row>
      </sheetData>
      <sheetData sheetId="2"/>
      <sheetData sheetId="3">
        <row r="9">
          <cell r="B9">
            <v>587041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 Page"/>
      <sheetName val="1.1.1"/>
      <sheetName val="1.1.2"/>
      <sheetName val="1.1.3"/>
      <sheetName val="1.1.4"/>
      <sheetName val="1.1.5"/>
      <sheetName val="1.1.6"/>
      <sheetName val="1.1.7"/>
      <sheetName val="1.1.8"/>
      <sheetName val="1.1.9"/>
      <sheetName val="1.1.10"/>
      <sheetName val="1.1.11"/>
      <sheetName val="1.1.12"/>
      <sheetName val="1.2.1"/>
      <sheetName val="1.2.2"/>
      <sheetName val="2.1.1"/>
      <sheetName val="2.1.2"/>
      <sheetName val="2.1.3"/>
      <sheetName val="2.1.4"/>
      <sheetName val="2.1.5"/>
      <sheetName val="2.1.6"/>
      <sheetName val="2.1.7"/>
      <sheetName val="2.2.1"/>
      <sheetName val="2.2.2"/>
      <sheetName val="2.2.3"/>
      <sheetName val="2.2.4"/>
      <sheetName val="2.2.5"/>
      <sheetName val="2.2.6"/>
      <sheetName val="2.2.7"/>
      <sheetName val="2.2.8"/>
      <sheetName val="2.2.9"/>
      <sheetName val="2.2.10"/>
      <sheetName val="2.2.11"/>
      <sheetName val="2.2.12"/>
      <sheetName val="2.2.13"/>
      <sheetName val="2.3.1"/>
      <sheetName val="2.3.2"/>
      <sheetName val="3.1"/>
      <sheetName val="3.2"/>
      <sheetName val="3.3"/>
      <sheetName val="3.4"/>
      <sheetName val="3.5"/>
      <sheetName val="3.6"/>
      <sheetName val="3.7"/>
      <sheetName val="3.8"/>
      <sheetName val="4.1"/>
      <sheetName val="4.2"/>
      <sheetName val="4.3"/>
      <sheetName val="4.4"/>
      <sheetName val="4.5"/>
      <sheetName val="4.6"/>
      <sheetName val="4.7"/>
      <sheetName val="5.1"/>
      <sheetName val="5.2"/>
      <sheetName val="5.3"/>
      <sheetName val="5.4"/>
      <sheetName val="8.2.1"/>
      <sheetName val="8.2.2"/>
      <sheetName val="8.2.3"/>
      <sheetName val="8.2.4"/>
      <sheetName val="8.2.5"/>
      <sheetName val="8.2.6"/>
      <sheetName val="8.2.7"/>
      <sheetName val="8.3.1.1."/>
      <sheetName val="8.3.1.2"/>
      <sheetName val="8.3.1.3"/>
      <sheetName val=" 8.3.1.4"/>
      <sheetName val="8.3.1.5"/>
      <sheetName val="8.3.1.6"/>
      <sheetName val="8.3.1.7"/>
      <sheetName val="8.3.1.8 "/>
      <sheetName val="8.3.1.9"/>
      <sheetName val="8.3.1.10"/>
      <sheetName val="8.3.1.11"/>
      <sheetName val="8.3.1.12"/>
      <sheetName val="8.3.1.13"/>
      <sheetName val="8.3.1.14"/>
      <sheetName val="8.3.1.15"/>
      <sheetName val="8.3.1.16"/>
      <sheetName val="8.3.1.17"/>
      <sheetName val="8.3.1.18"/>
      <sheetName val="8.3.1.19"/>
      <sheetName val="8.3.1.20"/>
      <sheetName val="8.3.1.21"/>
      <sheetName val="8.3.1.22"/>
      <sheetName val="8.3.1.23"/>
      <sheetName val="8.3.1.24"/>
      <sheetName val="8.3.1.25"/>
      <sheetName val="8.3.1.26"/>
      <sheetName val="8.3.1.27"/>
      <sheetName val="8.3.1.28"/>
      <sheetName val="8.3.1.29"/>
      <sheetName val="8.3.1.30"/>
      <sheetName val="8.3.1.31"/>
      <sheetName val="8.3.1.32"/>
      <sheetName val="8.3.1.33 "/>
      <sheetName val="8.3.1.34"/>
      <sheetName val="8.3.1.35"/>
      <sheetName val="8.3.1.36 "/>
      <sheetName val="8.3.1.37"/>
      <sheetName val="8.3.1.38"/>
      <sheetName val="8.3.1.39"/>
      <sheetName val="8.3.1.40"/>
      <sheetName val="8.3.1.41"/>
      <sheetName val="8.3.1.42"/>
      <sheetName val="8.3.1.43"/>
      <sheetName val="8.3.1.44"/>
      <sheetName val="8.3.1.45"/>
      <sheetName val="8.3.1.46"/>
      <sheetName val="8.3.1.47"/>
      <sheetName val="8.3.1.48"/>
      <sheetName val="8.3.1.49"/>
      <sheetName val=" 8.3.2.1.11 SADC 2011"/>
      <sheetName val=" 8.3.2.1.10 SADC 2010"/>
      <sheetName val=" 8.3.2.1.09 SADC 2009"/>
      <sheetName val="8.3.2.1.08 SADC 2008"/>
      <sheetName val=" 8.3.2.1.07 SADC 2007"/>
      <sheetName val="8.3.2.1.06 SADC 2006"/>
      <sheetName val="8.3.2.2.11 Angola 2011"/>
      <sheetName val="8.3.2.2.10 Angola 2010"/>
      <sheetName val="8.3.2.2.09 Angola 2009"/>
      <sheetName val="8.3.2.2.08 Angola 2008"/>
      <sheetName val="8.3.2.2.07 Angola 2007"/>
      <sheetName val="8.3.2.2.06 Angola 2006"/>
      <sheetName val="8.3.2.3.11 Botswana 2011"/>
      <sheetName val="8.3.2.3.10 Botswana 2010"/>
      <sheetName val="8.3.2.3.09 Botswana 2009"/>
      <sheetName val="8.3.2.3.08 Botswana 2008"/>
      <sheetName val="8.3.2.3.07 Botswana 2007"/>
      <sheetName val="8.3.2.3.06 Botswana 2006"/>
      <sheetName val="8.3.2.4.11 D.R.C 2011"/>
      <sheetName val="8.3.2.4.10 D.R.C 2010"/>
      <sheetName val="8.3.2.4.09 D.R.C 2009"/>
      <sheetName val="8.3.2.4.08 D.R.C 2008"/>
      <sheetName val="8.3.2.4.07 D.R.C 2007"/>
      <sheetName val="8.3.2.4.06 D.R.C 2006"/>
      <sheetName val="8.3.2.5.11 Lesotho 2011"/>
      <sheetName val="8.3.2.5.10 Lesotho 2010"/>
      <sheetName val="8.3.2.5.09 Lesotho 2009"/>
      <sheetName val="8.3.2.5.08 Lesotho 2008"/>
      <sheetName val="8.3.2.5.08 Lesotho 2007"/>
      <sheetName val="8.3.2.5.06 Lesotho 2006"/>
      <sheetName val="8.3.2.6.11 Madagascar 2011"/>
      <sheetName val="8.3.2.6.10 Madagascar 2010"/>
      <sheetName val="8.3.2.6.09 Madagascar 2009"/>
      <sheetName val="8.3.2.6.08 Madagascar 2008"/>
      <sheetName val="8.3.2.6.07 Madagascar 2007"/>
      <sheetName val="8.3.2.6.06 Madagascar 2006"/>
      <sheetName val="8.3.2.7.11 Malawi 2011"/>
      <sheetName val="8.3.2.7.10 Malawi 2010"/>
      <sheetName val="8.3.2.7.09 Malawi 2009"/>
      <sheetName val="8.3.2.7.08 Malawi 2008"/>
      <sheetName val="8.3.2.7.07 Malawi 2007"/>
      <sheetName val="8.3.2.7.06 Malawi 2006"/>
      <sheetName val="8.3.2.8.11 Mauritius 2011"/>
      <sheetName val="8.3.2.8.10 Mauritius 2010"/>
      <sheetName val="8.3.2.8.09 Mauritius 2009"/>
      <sheetName val="8.3.2.8.08 Mauritius 2008"/>
      <sheetName val="8.3.2.8.07 Mauritius 2007"/>
      <sheetName val="8.3.2.8.06 Mauritius 2006"/>
      <sheetName val="8.3.2.9.11 Mozambique 2011"/>
      <sheetName val="8.3.2.9.10 Mozambique 2010"/>
      <sheetName val="8.3.2.9.09 Mozambique 2009"/>
      <sheetName val="8.3.2.9.08 Mozambique 2008"/>
      <sheetName val="8.3.2.9.07 Mozambique 2007"/>
      <sheetName val="8.3.2.9.06 Mozambique 2006"/>
      <sheetName val="8.3.2.10.11 Namibia 2011"/>
      <sheetName val="8.3.2.10.10 Namibia 2010"/>
      <sheetName val="8.3.2.10.09 Namibia 2009"/>
      <sheetName val="8.3.2.10.08 Namibia 2008"/>
      <sheetName val="8.3.2.10.07 Namibia 2007"/>
      <sheetName val="8.3.2.10.06 Namibia 2006"/>
      <sheetName val="8.3.2.11.11 Seychelles 2011"/>
      <sheetName val="8.3.2.11.10 Seychelles 2010"/>
      <sheetName val="8.3.2.11.09 Seychelles 2009"/>
      <sheetName val="8.3.2.11.08 Seychelles 2008"/>
      <sheetName val="8.3.2.11.07 Seychelles 2007"/>
      <sheetName val="8.3.2.11.06 Seychelles 2006"/>
      <sheetName val="8.3.2.12.11 South Africa 2011"/>
      <sheetName val="8.3.2.12.10 South Africa 2010"/>
      <sheetName val="8.3.2.12.09 South Africa 2009"/>
      <sheetName val="8.3.2.12.08 South Africa 2008"/>
      <sheetName val="8.3.2.12.07 South Africa 2007"/>
      <sheetName val="8.3.2.12.06 South Africa 2006"/>
      <sheetName val="8.3.2.13.11 Swaziland 2011"/>
      <sheetName val="8.3.2.13.10 Swaziland 2010"/>
      <sheetName val="8.3.2.13.09 Swaziland 2009"/>
      <sheetName val="8.3.2.13.08 Swaziland 2008"/>
      <sheetName val="8.3.2.13.07 Swaziland 2007"/>
      <sheetName val="8.3.2.13.06 Sawziland 2006"/>
      <sheetName val="8.3.2.14.11 Tanzania 2011"/>
      <sheetName val="8.3.2.14.10 Tanzania 2010"/>
      <sheetName val="8.3.2.14.09 Tanzania 2009"/>
      <sheetName val="8.3.2.14.08 Tanzania 2008"/>
      <sheetName val="8.3.2.14.07 Tanzania 2007"/>
      <sheetName val="8.3.2.14.06 Tanzania 2006"/>
      <sheetName val="8.3.2.15.11 Zambia 2011"/>
      <sheetName val="8.3.2.15.10 Zambia 2010"/>
      <sheetName val="8.3.2.15.09 Zambia 2009"/>
      <sheetName val="8.3.2.15.08 Zambia 2008"/>
      <sheetName val="8.3.2.15.07 Zambia 2007"/>
      <sheetName val="8.3.2.15.06 Zambia 2006"/>
      <sheetName val="8.3.2.16.11 Zimbabwe 2011"/>
      <sheetName val="8.3.2.16.10 Zimbabwe 2010"/>
      <sheetName val="8.3.2.16.09 Zimbabwe 2009"/>
      <sheetName val="8.3.2.16.08 Zimbabwe 2008"/>
      <sheetName val="8.3.2.16.07 Zimbabwe 2007"/>
      <sheetName val="8.3.2.16.06 Zimbabwe 2006"/>
      <sheetName val="8.3.2.17"/>
      <sheetName val="8.3.2.18"/>
      <sheetName val="8.3.2.19"/>
      <sheetName val="8.3.2.20"/>
      <sheetName val="8.3.3.1 "/>
      <sheetName val="8.3.3.2"/>
      <sheetName val="8.3.3.3"/>
      <sheetName val="8.3.3.4"/>
      <sheetName val="8.3.3.5"/>
      <sheetName val="8.3.3.6"/>
      <sheetName val="8.3.3.7"/>
      <sheetName val="8.6.1.1"/>
      <sheetName val="8.6.1.2"/>
      <sheetName val="8.6.1.3"/>
      <sheetName val="8.6.1.4 "/>
      <sheetName val="8.6.1.5"/>
      <sheetName val="8.6.1.6"/>
      <sheetName val="8.6.1.7"/>
      <sheetName val="8.6.1.8"/>
      <sheetName val="8.6.1.9"/>
      <sheetName val="8.6.1.10"/>
      <sheetName val="8.6.1.11"/>
      <sheetName val="8.6.1.12"/>
      <sheetName val="8.6.1.13"/>
      <sheetName val="8.6.1.14"/>
      <sheetName val="8.6.1.15"/>
      <sheetName val="8.6.2.1"/>
      <sheetName val="8.6.2.2"/>
      <sheetName val="8.6.2.3"/>
      <sheetName val="8.6.2.4"/>
      <sheetName val="8.6.2.5"/>
      <sheetName val="8.6.2.6"/>
      <sheetName val="8.6.2.7"/>
      <sheetName val="8.6.2.8"/>
      <sheetName val="8.6.2.9"/>
      <sheetName val="8.6.2.10"/>
      <sheetName val="9.1"/>
      <sheetName val="9.2"/>
      <sheetName val="9.3"/>
      <sheetName val="9.4"/>
      <sheetName val="9.5"/>
      <sheetName val="9.6"/>
      <sheetName val="9.7"/>
      <sheetName val="10.1"/>
      <sheetName val="6.1.2.1.1"/>
      <sheetName val="6.1.2.2.1"/>
      <sheetName val="6.1.2.2.2"/>
      <sheetName val="6.1.2.2.3"/>
      <sheetName val="6.1.2.3.1"/>
      <sheetName val="6.1.2.3.2"/>
      <sheetName val="6.1.2.3.3"/>
      <sheetName val="6.1.2.4.1"/>
      <sheetName val="6.1.2.4.2"/>
      <sheetName val="6.1.2.4.3"/>
      <sheetName val="6.1.2.6.1"/>
      <sheetName val="6.1.2.6.2"/>
      <sheetName val="6.1.2.6.3"/>
      <sheetName val="6.1.2.7.1"/>
      <sheetName val="6.1.2.7.2"/>
      <sheetName val="6.1.2.7.3"/>
      <sheetName val="6.1.2.8.1"/>
      <sheetName val="6.1.2.8.2"/>
      <sheetName val="6.1.2.8.3"/>
      <sheetName val="6.1.2.9.1"/>
      <sheetName val="6.1.2.9.2"/>
      <sheetName val="6.1.2.9.3"/>
      <sheetName val="6.1.2.10.1"/>
      <sheetName val="6.1.2.10.2"/>
      <sheetName val="6.1.2.11.1"/>
      <sheetName val="6.1.2.11.2"/>
      <sheetName val="6.1.2.11.3"/>
      <sheetName val="6.1.2.12.1"/>
      <sheetName val="6.1.2.12.2"/>
      <sheetName val="6.1.2.12.3"/>
      <sheetName val="6.1.2.13.1"/>
      <sheetName val="6.1.2.13.2"/>
      <sheetName val="6.1.2.14.1"/>
      <sheetName val="6.1.2.14.2"/>
      <sheetName val="6.1.2.14.3"/>
      <sheetName val="6.1.2.15.1"/>
      <sheetName val="6.1.2.15.2"/>
      <sheetName val="6.2.1.1"/>
      <sheetName val="6.2.1.2"/>
      <sheetName val="6.2.1.3"/>
      <sheetName val="6.2.1.4"/>
      <sheetName val="6.2.1.6"/>
      <sheetName val="6.2.1.7"/>
      <sheetName val="6.2.1.8"/>
      <sheetName val="6.2.1.9"/>
      <sheetName val="6.2.1.10"/>
      <sheetName val="6.2.1.11"/>
      <sheetName val="6.2.1.12"/>
      <sheetName val="6.2.1.13"/>
      <sheetName val="6.2.1.14"/>
      <sheetName val="6.2.1.15"/>
      <sheetName val="6.2.2.1"/>
      <sheetName val="6.2.2.2"/>
      <sheetName val="6.2.2.3"/>
      <sheetName val="6.2.2.4"/>
      <sheetName val="6.2.2.5"/>
      <sheetName val="6.2.2.6"/>
      <sheetName val="6.2.2.7"/>
      <sheetName val="6.2.2.8"/>
      <sheetName val="6.2.2.9"/>
      <sheetName val="6.2.2.10"/>
      <sheetName val="6.2.2.11"/>
      <sheetName val="6.2.2.12"/>
      <sheetName val="6.2.2.14"/>
      <sheetName val="6.2.2.15"/>
      <sheetName val="6.2.2.16"/>
      <sheetName val="6.2.2.17"/>
      <sheetName val="6.2.2.18"/>
      <sheetName val="6.2.2.19"/>
      <sheetName val="6.2.2.20"/>
      <sheetName val="6.2.2.21"/>
      <sheetName val="6.2.2.22"/>
      <sheetName val="6.2.2.23"/>
      <sheetName val="6.2.2.24"/>
      <sheetName val="6.2.2.25"/>
      <sheetName val="6.2.2.26"/>
      <sheetName val="6.2.3.1"/>
      <sheetName val="6.2.3.2"/>
      <sheetName val="6.2.3.3"/>
      <sheetName val="6.2.3.4"/>
      <sheetName val="6.2.3.5"/>
      <sheetName val="6.2.3.6"/>
      <sheetName val="6.2.3.7"/>
      <sheetName val="6.2.4.2"/>
      <sheetName val="6.2.4.4"/>
      <sheetName val="6.3.1"/>
      <sheetName val="6.3.2"/>
      <sheetName val="6.3.3"/>
      <sheetName val="6.3.4"/>
      <sheetName val="6.3.5"/>
      <sheetName val="6.3.6"/>
      <sheetName val="6.4.1"/>
      <sheetName val="6.4.4."/>
      <sheetName val="6.4.5"/>
      <sheetName val="6.4.6"/>
      <sheetName val="6.4.7"/>
      <sheetName val="6.4.8"/>
      <sheetName val="6.4.9"/>
      <sheetName val="6.4.10"/>
      <sheetName val="6.4.11"/>
      <sheetName val="6.4.12"/>
      <sheetName val="6.4.13"/>
      <sheetName val="6.5.1.1"/>
      <sheetName val="6.5.1.2"/>
      <sheetName val="6.5.1.3"/>
      <sheetName val="6.5.1.4"/>
      <sheetName val="6.5.1.5"/>
      <sheetName val="6.5.1.6"/>
      <sheetName val="6.5.1.7"/>
      <sheetName val="6.5.1.8"/>
      <sheetName val="6.5.2.1"/>
      <sheetName val="7.1"/>
      <sheetName val="7.2"/>
      <sheetName val="7.3"/>
      <sheetName val="8.1.1.1"/>
      <sheetName val="8.1.1.2"/>
      <sheetName val="8.1.1.3"/>
      <sheetName val="8.1.1.4"/>
      <sheetName val="8.1.1.5"/>
      <sheetName val="8.1.1.6"/>
      <sheetName val="8.1.1.7 "/>
      <sheetName val="8.1.1.8"/>
      <sheetName val="8.1.1.9"/>
      <sheetName val="8.1.2.1 "/>
      <sheetName val="8.1.2.2"/>
      <sheetName val="8.1.2.3"/>
      <sheetName val="8.1.2.4"/>
      <sheetName val="8.1.2.5"/>
      <sheetName val="8.1.2.6"/>
      <sheetName val="8.1.2.7"/>
      <sheetName val="8.1.2.8"/>
      <sheetName val="8.1.2.9"/>
      <sheetName val="8.1.2.10"/>
      <sheetName val="8.1.2.11"/>
    </sheetNames>
    <sheetDataSet>
      <sheetData sheetId="0"/>
      <sheetData sheetId="1">
        <row r="21">
          <cell r="R21">
            <v>15317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 Page"/>
      <sheetName val="1.1.1"/>
      <sheetName val="1.1.2"/>
      <sheetName val="1.1.3"/>
      <sheetName val="1.1.4"/>
      <sheetName val="1.1.5"/>
      <sheetName val="1.1.6"/>
      <sheetName val="1.1.7"/>
      <sheetName val="1.1.8"/>
      <sheetName val="1.1.9"/>
      <sheetName val="1.1.10"/>
      <sheetName val="1.1.11"/>
      <sheetName val="1.1.12"/>
      <sheetName val="1.2.1"/>
      <sheetName val="1.2.2"/>
      <sheetName val="2.1.1"/>
      <sheetName val="2.1.2"/>
      <sheetName val="2.1.3"/>
      <sheetName val="2.1.4"/>
      <sheetName val="2.1.5"/>
      <sheetName val="2.1.6"/>
      <sheetName val="2.1.7"/>
      <sheetName val="2.2.1"/>
      <sheetName val="2.2.2"/>
      <sheetName val="2.2.3"/>
      <sheetName val="2.2.4"/>
      <sheetName val="2.2.5"/>
      <sheetName val="2.2.6"/>
      <sheetName val="2.2.7"/>
      <sheetName val="2.2.8"/>
      <sheetName val="2.2.9"/>
      <sheetName val="2.2.10"/>
      <sheetName val="2.2.11"/>
      <sheetName val="2.2.12"/>
      <sheetName val="2.2.13"/>
      <sheetName val="2.3.1"/>
      <sheetName val="2.3.2"/>
      <sheetName val="3.1"/>
      <sheetName val="3.2"/>
      <sheetName val="3.3"/>
      <sheetName val="3.4"/>
      <sheetName val="3.5"/>
      <sheetName val="3.6"/>
      <sheetName val="3.7"/>
      <sheetName val="3.8"/>
      <sheetName val="4.1"/>
      <sheetName val="4.2"/>
      <sheetName val="4.3"/>
      <sheetName val="4.4"/>
      <sheetName val="4.5"/>
      <sheetName val="4.6"/>
      <sheetName val="4.7"/>
      <sheetName val="5.1"/>
      <sheetName val="5.2"/>
      <sheetName val="5.3"/>
      <sheetName val="5.4"/>
      <sheetName val="8.2.1"/>
      <sheetName val="8.2.2"/>
      <sheetName val="8.2.3"/>
      <sheetName val="8.2.4"/>
      <sheetName val="8.2.5"/>
      <sheetName val="8.2.6"/>
      <sheetName val="8.2.7"/>
      <sheetName val="8.3.1.1."/>
      <sheetName val="8.3.1.2"/>
      <sheetName val="8.3.1.3"/>
      <sheetName val=" 8.3.1.4"/>
      <sheetName val="8.3.1.5"/>
      <sheetName val="8.3.1.6"/>
      <sheetName val="8.3.1.7"/>
      <sheetName val="8.3.1.8 "/>
      <sheetName val="8.3.1.9"/>
      <sheetName val="8.3.1.10"/>
      <sheetName val="8.3.1.11"/>
      <sheetName val="8.3.1.12"/>
      <sheetName val="8.3.1.13"/>
      <sheetName val="8.3.1.14"/>
      <sheetName val="8.3.1.15"/>
      <sheetName val="8.3.1.16"/>
      <sheetName val="8.3.1.17"/>
      <sheetName val="8.3.1.18"/>
      <sheetName val="8.3.1.19"/>
      <sheetName val="8.3.1.20"/>
      <sheetName val="8.3.1.21"/>
      <sheetName val="8.3.1.22"/>
      <sheetName val="8.3.1.23"/>
      <sheetName val="8.3.1.24"/>
      <sheetName val="8.3.1.25"/>
      <sheetName val="8.3.1.26"/>
      <sheetName val="8.3.1.27"/>
      <sheetName val="8.3.1.28"/>
      <sheetName val="8.3.1.29"/>
      <sheetName val="8.3.1.30"/>
      <sheetName val="8.3.1.31"/>
      <sheetName val="8.3.1.32"/>
      <sheetName val="8.3.1.33 "/>
      <sheetName val="8.3.1.34"/>
      <sheetName val="8.3.1.35"/>
      <sheetName val="8.3.1.36 "/>
      <sheetName val="8.3.1.37"/>
      <sheetName val="8.3.1.38"/>
      <sheetName val="8.3.1.39"/>
      <sheetName val="8.3.1.40"/>
      <sheetName val="8.3.1.41"/>
      <sheetName val="8.3.1.42"/>
      <sheetName val="8.3.1.43"/>
      <sheetName val="8.3.1.44"/>
      <sheetName val="8.3.1.45"/>
      <sheetName val="8.3.1.46"/>
      <sheetName val="8.3.1.47"/>
      <sheetName val="8.3.1.48"/>
      <sheetName val="8.3.1.49"/>
      <sheetName val=" 8.3.2.1.11 SADC 2011"/>
      <sheetName val=" 8.3.2.1.10 SADC 2010"/>
      <sheetName val=" 8.3.2.1.09 SADC 2009"/>
      <sheetName val="8.3.2.1.08 SADC 2008"/>
      <sheetName val=" 8.3.2.1.07 SADC 2007"/>
      <sheetName val="8.3.2.1.06 SADC 2006"/>
      <sheetName val="8.3.2.2.11 Angola 2011"/>
      <sheetName val="8.3.2.2.10 Angola 2010"/>
      <sheetName val="8.3.2.2.09 Angola 2009"/>
      <sheetName val="8.3.2.2.08 Angola 2008"/>
      <sheetName val="8.3.2.2.07 Angola 2007"/>
      <sheetName val="8.3.2.2.06 Angola 2006"/>
      <sheetName val="8.3.2.3.11 Botswana 2011"/>
      <sheetName val="8.3.2.3.10 Botswana 2010"/>
      <sheetName val="8.3.2.3.09 Botswana 2009"/>
      <sheetName val="8.3.2.3.08 Botswana 2008"/>
      <sheetName val="8.3.2.3.07 Botswana 2007"/>
      <sheetName val="8.3.2.3.06 Botswana 2006"/>
      <sheetName val="8.3.2.4.11 D.R.C 2011"/>
      <sheetName val="8.3.2.4.10 D.R.C 2010"/>
      <sheetName val="8.3.2.4.09 D.R.C 2009"/>
      <sheetName val="8.3.2.4.08 D.R.C 2008"/>
      <sheetName val="8.3.2.4.07 D.R.C 2007"/>
      <sheetName val="8.3.2.4.06 D.R.C 2006"/>
      <sheetName val="8.3.2.5.11 Lesotho 2011"/>
      <sheetName val="8.3.2.5.10 Lesotho 2010"/>
      <sheetName val="8.3.2.5.09 Lesotho 2009"/>
      <sheetName val="8.3.2.5.08 Lesotho 2008"/>
      <sheetName val="8.3.2.5.08 Lesotho 2007"/>
      <sheetName val="8.3.2.5.06 Lesotho 2006"/>
      <sheetName val="8.3.2.6.11 Madagascar 2011"/>
      <sheetName val="8.3.2.6.10 Madagascar 2010"/>
      <sheetName val="8.3.2.6.09 Madagascar 2009"/>
      <sheetName val="8.3.2.6.08 Madagascar 2008"/>
      <sheetName val="8.3.2.6.07 Madagascar 2007"/>
      <sheetName val="8.3.2.6.06 Madagascar 2006"/>
      <sheetName val="8.3.2.7.11 Malawi 2011"/>
      <sheetName val="8.3.2.7.10 Malawi 2010"/>
      <sheetName val="8.3.2.7.09 Malawi 2009"/>
      <sheetName val="8.3.2.7.08 Malawi 2008"/>
      <sheetName val="8.3.2.7.07 Malawi 2007"/>
      <sheetName val="8.3.2.7.06 Malawi 2006"/>
      <sheetName val="8.3.2.8.11 Mauritius 2011"/>
      <sheetName val="8.3.2.8.10 Mauritius 2010"/>
      <sheetName val="8.3.2.8.09 Mauritius 2009"/>
      <sheetName val="8.3.2.8.08 Mauritius 2008"/>
      <sheetName val="8.3.2.8.07 Mauritius 2007"/>
      <sheetName val="8.3.2.8.06 Mauritius 2006"/>
      <sheetName val="8.3.2.9.11 Mozambique 2011"/>
      <sheetName val="8.3.2.9.10 Mozambique 2010"/>
      <sheetName val="8.3.2.9.09 Mozambique 2009"/>
      <sheetName val="8.3.2.9.08 Mozambique 2008"/>
      <sheetName val="8.3.2.9.07 Mozambique 2007"/>
      <sheetName val="8.3.2.9.06 Mozambique 2006"/>
      <sheetName val="8.3.2.10.11 Namibia 2011"/>
      <sheetName val="8.3.2.10.10 Namibia 2010"/>
      <sheetName val="8.3.2.10.09 Namibia 2009"/>
      <sheetName val="8.3.2.10.08 Namibia 2008"/>
      <sheetName val="8.3.2.10.07 Namibia 2007"/>
      <sheetName val="8.3.2.10.06 Namibia 2006"/>
      <sheetName val="8.3.2.11.11 Seychelles 2011"/>
      <sheetName val="8.3.2.11.10 Seychelles 2010"/>
      <sheetName val="8.3.2.11.09 Seychelles 2009"/>
      <sheetName val="8.3.2.11.08 Seychelles 2008"/>
      <sheetName val="8.3.2.11.07 Seychelles 2007"/>
      <sheetName val="8.3.2.11.06 Seychelles 2006"/>
      <sheetName val="8.3.2.12.11 South Africa 2011"/>
      <sheetName val="8.3.2.12.10 South Africa 2010"/>
      <sheetName val="8.3.2.12.09 South Africa 2009"/>
      <sheetName val="8.3.2.12.08 South Africa 2008"/>
      <sheetName val="8.3.2.12.07 South Africa 2007"/>
      <sheetName val="8.3.2.12.06 South Africa 2006"/>
      <sheetName val="8.3.2.13.11 Swaziland 2011"/>
      <sheetName val="8.3.2.13.10 Swaziland 2010"/>
      <sheetName val="8.3.2.13.09 Swaziland 2009"/>
      <sheetName val="8.3.2.13.08 Swaziland 2008"/>
      <sheetName val="8.3.2.13.07 Swaziland 2007"/>
      <sheetName val="8.3.2.13.06 Sawziland 2006"/>
      <sheetName val="8.3.2.14.11 Tanzania 2011"/>
      <sheetName val="8.3.2.14.10 Tanzania 2010"/>
      <sheetName val="8.3.2.14.09 Tanzania 2009"/>
      <sheetName val="8.3.2.14.08 Tanzania 2008"/>
      <sheetName val="8.3.2.14.07 Tanzania 2007"/>
      <sheetName val="8.3.2.14.06 Tanzania 2006"/>
      <sheetName val="8.3.2.15.11 Zambia 2011"/>
      <sheetName val="8.3.2.15.10 Zambia 2010"/>
      <sheetName val="8.3.2.15.09 Zambia 2009"/>
      <sheetName val="8.3.2.15.08 Zambia 2008"/>
      <sheetName val="8.3.2.15.07 Zambia 2007"/>
      <sheetName val="8.3.2.15.06 Zambia 2006"/>
      <sheetName val="8.3.2.16.11 Zimbabwe 2011"/>
      <sheetName val="8.3.2.16.10 Zimbabwe 2010"/>
      <sheetName val="8.3.2.16.09 Zimbabwe 2009"/>
      <sheetName val="8.3.2.16.08 Zimbabwe 2008"/>
      <sheetName val="8.3.2.16.07 Zimbabwe 2007"/>
      <sheetName val="8.3.2.16.06 Zimbabwe 2006"/>
      <sheetName val="8.3.2.17"/>
      <sheetName val="8.3.2.18"/>
      <sheetName val="8.3.2.19"/>
      <sheetName val="8.3.2.20"/>
      <sheetName val="8.3.3.1 "/>
      <sheetName val="8.3.3.2"/>
      <sheetName val="8.3.3.3"/>
      <sheetName val="8.3.3.4"/>
      <sheetName val="8.3.3.5"/>
      <sheetName val="8.3.3.6"/>
      <sheetName val="8.3.3.7"/>
      <sheetName val="8.6.1.1"/>
      <sheetName val="8.6.1.2"/>
      <sheetName val="8.6.1.3"/>
      <sheetName val="8.6.1.4 "/>
      <sheetName val="8.6.1.5"/>
      <sheetName val="8.6.1.6"/>
      <sheetName val="8.6.1.7"/>
      <sheetName val="8.6.1.8"/>
      <sheetName val="8.6.1.9"/>
      <sheetName val="8.6.1.10"/>
      <sheetName val="8.6.1.11"/>
      <sheetName val="8.6.1.12"/>
      <sheetName val="8.6.1.13"/>
      <sheetName val="8.6.1.14"/>
      <sheetName val="8.6.1.15"/>
      <sheetName val="8.6.2.1"/>
      <sheetName val="8.6.2.2"/>
      <sheetName val="8.6.2.3"/>
      <sheetName val="8.6.2.4"/>
      <sheetName val="8.6.2.5"/>
      <sheetName val="8.6.2.6"/>
      <sheetName val="8.6.2.7"/>
      <sheetName val="8.6.2.8"/>
      <sheetName val="8.6.2.9"/>
      <sheetName val="8.6.2.10"/>
      <sheetName val="9.1"/>
      <sheetName val="9.2"/>
      <sheetName val="9.3"/>
      <sheetName val="9.4"/>
      <sheetName val="9.5"/>
      <sheetName val="9.6"/>
      <sheetName val="9.7"/>
      <sheetName val="10.1"/>
      <sheetName val="6.1.2.1.1"/>
      <sheetName val="6.1.2.2.1"/>
      <sheetName val="6.1.2.2.2"/>
      <sheetName val="6.1.2.2.3"/>
      <sheetName val="6.1.2.3.1"/>
      <sheetName val="6.1.2.3.2"/>
      <sheetName val="6.1.2.3.3"/>
      <sheetName val="6.1.2.4.1"/>
      <sheetName val="6.1.2.4.2"/>
      <sheetName val="6.1.2.4.3"/>
      <sheetName val="6.1.2.6.1"/>
      <sheetName val="6.1.2.6.2"/>
      <sheetName val="6.1.2.6.3"/>
      <sheetName val="6.1.2.7.1"/>
      <sheetName val="6.1.2.7.2"/>
      <sheetName val="6.1.2.7.3"/>
      <sheetName val="6.1.2.8.1"/>
      <sheetName val="6.1.2.8.2"/>
      <sheetName val="6.1.2.8.3"/>
      <sheetName val="6.1.2.9.1"/>
      <sheetName val="6.1.2.9.2"/>
      <sheetName val="6.1.2.9.3"/>
      <sheetName val="6.1.2.10.1"/>
      <sheetName val="6.1.2.10.2"/>
      <sheetName val="6.1.2.11.1"/>
      <sheetName val="6.1.2.11.2"/>
      <sheetName val="6.1.2.11.3"/>
      <sheetName val="6.1.2.12.1"/>
      <sheetName val="6.1.2.12.2"/>
      <sheetName val="6.1.2.12.3"/>
      <sheetName val="6.1.2.13.1"/>
      <sheetName val="6.1.2.13.2"/>
      <sheetName val="6.1.2.14.1"/>
      <sheetName val="6.1.2.14.2"/>
      <sheetName val="6.1.2.14.3"/>
      <sheetName val="6.1.2.15.1"/>
      <sheetName val="6.1.2.15.2"/>
      <sheetName val="6.2.1.1"/>
      <sheetName val="6.2.1.2"/>
      <sheetName val="6.2.1.3"/>
      <sheetName val="6.2.1.4"/>
      <sheetName val="6.2.1.6"/>
      <sheetName val="6.2.1.7"/>
      <sheetName val="6.2.1.8"/>
      <sheetName val="6.2.1.9"/>
      <sheetName val="6.2.1.10"/>
      <sheetName val="6.2.1.11"/>
      <sheetName val="6.2.1.12"/>
      <sheetName val="6.2.1.13"/>
      <sheetName val="6.2.1.14"/>
      <sheetName val="6.2.1.15"/>
      <sheetName val="6.2.2.1"/>
      <sheetName val="6.2.2.2"/>
      <sheetName val="6.2.2.3"/>
      <sheetName val="6.2.2.4"/>
      <sheetName val="6.2.2.5"/>
      <sheetName val="6.2.2.6"/>
      <sheetName val="6.2.2.7"/>
      <sheetName val="6.2.2.8"/>
      <sheetName val="6.2.2.9"/>
      <sheetName val="6.2.2.10"/>
      <sheetName val="6.2.2.11"/>
      <sheetName val="6.2.2.12"/>
      <sheetName val="6.2.2.14"/>
      <sheetName val="6.2.2.15"/>
      <sheetName val="6.2.2.16"/>
      <sheetName val="6.2.2.17"/>
      <sheetName val="6.2.2.18"/>
      <sheetName val="6.2.2.19"/>
      <sheetName val="6.2.2.20"/>
      <sheetName val="6.2.2.21"/>
      <sheetName val="6.2.2.22"/>
      <sheetName val="6.2.2.23"/>
      <sheetName val="6.2.2.24"/>
      <sheetName val="6.2.2.25"/>
      <sheetName val="6.2.2.26"/>
      <sheetName val="6.2.3.1"/>
      <sheetName val="6.2.3.2"/>
      <sheetName val="6.2.3.3"/>
      <sheetName val="6.2.3.4"/>
      <sheetName val="6.2.3.5"/>
      <sheetName val="6.2.3.6"/>
      <sheetName val="6.2.3.7"/>
      <sheetName val="6.2.4.2"/>
      <sheetName val="6.2.4.4"/>
      <sheetName val="6.3.1"/>
      <sheetName val="6.3.2"/>
      <sheetName val="6.3.3"/>
      <sheetName val="6.3.4"/>
      <sheetName val="6.3.5"/>
      <sheetName val="6.3.6"/>
      <sheetName val="6.4.1"/>
      <sheetName val="6.4.4."/>
      <sheetName val="6.4.5"/>
      <sheetName val="6.4.6"/>
      <sheetName val="6.4.7"/>
      <sheetName val="6.4.8"/>
      <sheetName val="6.4.9"/>
      <sheetName val="6.4.10"/>
      <sheetName val="6.4.11"/>
      <sheetName val="6.4.12"/>
      <sheetName val="6.4.13"/>
      <sheetName val="6.5.1.1"/>
      <sheetName val="6.5.1.2"/>
      <sheetName val="6.5.1.3"/>
      <sheetName val="6.5.1.4"/>
      <sheetName val="6.5.1.5"/>
      <sheetName val="6.5.1.6"/>
      <sheetName val="6.5.1.7"/>
      <sheetName val="6.5.1.8"/>
      <sheetName val="6.5.2.1"/>
      <sheetName val="7.1"/>
      <sheetName val="7.2"/>
      <sheetName val="7.3"/>
      <sheetName val="8.1.1.1"/>
      <sheetName val="8.1.1.2"/>
      <sheetName val="8.1.1.3"/>
      <sheetName val="8.1.1.4"/>
      <sheetName val="8.1.1.5"/>
      <sheetName val="8.1.1.6"/>
      <sheetName val="8.1.1.7 "/>
      <sheetName val="8.1.1.8"/>
      <sheetName val="8.1.1.9"/>
      <sheetName val="8.1.2.1 "/>
      <sheetName val="8.1.2.2"/>
      <sheetName val="8.1.2.3"/>
      <sheetName val="8.1.2.4"/>
      <sheetName val="8.1.2.5"/>
      <sheetName val="8.1.2.6"/>
      <sheetName val="8.1.2.7"/>
      <sheetName val="8.1.2.8"/>
      <sheetName val="8.1.2.9"/>
      <sheetName val="8.1.2.10"/>
      <sheetName val="8.1.2.11"/>
    </sheetNames>
    <sheetDataSet>
      <sheetData sheetId="0"/>
      <sheetData sheetId="1">
        <row r="27">
          <cell r="E27">
            <v>17248.742473084094</v>
          </cell>
          <cell r="F27">
            <v>17677.660750964049</v>
          </cell>
          <cell r="G27">
            <v>18124.226511366818</v>
          </cell>
          <cell r="H27">
            <v>18589.795325819592</v>
          </cell>
          <cell r="I27">
            <v>19075.022759472027</v>
          </cell>
          <cell r="J27">
            <v>19579.475850722611</v>
          </cell>
          <cell r="K27">
            <v>20101.911592124998</v>
          </cell>
          <cell r="L27">
            <v>20632.434000000001</v>
          </cell>
          <cell r="M27">
            <v>21207.929</v>
          </cell>
          <cell r="N27">
            <v>21802.866000000002</v>
          </cell>
          <cell r="O27">
            <v>22416.881000000001</v>
          </cell>
          <cell r="P27">
            <v>23049.620999999999</v>
          </cell>
          <cell r="Q27">
            <v>23700.715</v>
          </cell>
          <cell r="R27">
            <v>24366.112000000001</v>
          </cell>
        </row>
      </sheetData>
      <sheetData sheetId="2"/>
      <sheetData sheetId="3">
        <row r="12">
          <cell r="B12">
            <v>799380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tabSelected="1" workbookViewId="0">
      <selection activeCell="A25" sqref="A25"/>
    </sheetView>
  </sheetViews>
  <sheetFormatPr defaultRowHeight="15" x14ac:dyDescent="0.25"/>
  <cols>
    <col min="1" max="1" width="33.85546875" customWidth="1"/>
    <col min="2" max="2" width="18.140625" customWidth="1"/>
    <col min="3" max="16" width="7" customWidth="1"/>
    <col min="17" max="17" width="9.140625" customWidth="1"/>
    <col min="18" max="18" width="13.28515625" customWidth="1"/>
    <col min="19" max="29" width="9.140625" customWidth="1"/>
  </cols>
  <sheetData>
    <row r="1" spans="1:29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2"/>
      <c r="M1" s="2"/>
      <c r="N1" s="2"/>
      <c r="O1" s="2"/>
      <c r="P1" s="2"/>
    </row>
    <row r="2" spans="1:29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R2" s="3"/>
    </row>
    <row r="3" spans="1:29" x14ac:dyDescent="0.25">
      <c r="A3" s="4" t="s">
        <v>1</v>
      </c>
      <c r="B3" s="5" t="s">
        <v>2</v>
      </c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</row>
    <row r="4" spans="1:29" x14ac:dyDescent="0.25">
      <c r="A4" s="4"/>
      <c r="B4" s="5"/>
      <c r="C4" s="8">
        <v>2000</v>
      </c>
      <c r="D4" s="8">
        <v>2001</v>
      </c>
      <c r="E4" s="8">
        <v>2002</v>
      </c>
      <c r="F4" s="8">
        <v>2003</v>
      </c>
      <c r="G4" s="8">
        <v>2004</v>
      </c>
      <c r="H4" s="8">
        <v>2005</v>
      </c>
      <c r="I4" s="8">
        <v>2006</v>
      </c>
      <c r="J4" s="8">
        <v>2007</v>
      </c>
      <c r="K4" s="8">
        <v>2008</v>
      </c>
      <c r="L4" s="8">
        <v>2009</v>
      </c>
      <c r="M4" s="8">
        <v>2010</v>
      </c>
      <c r="N4" s="8">
        <v>2011</v>
      </c>
      <c r="O4" s="8">
        <v>2012</v>
      </c>
      <c r="P4" s="9">
        <v>2013</v>
      </c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</row>
    <row r="5" spans="1:29" x14ac:dyDescent="0.25">
      <c r="A5" s="10" t="s">
        <v>4</v>
      </c>
      <c r="B5" s="11">
        <v>1246700</v>
      </c>
      <c r="C5" s="12">
        <v>10.747573594288923</v>
      </c>
      <c r="D5" s="12">
        <v>11.082056629501885</v>
      </c>
      <c r="E5" s="12">
        <v>11.439801074837572</v>
      </c>
      <c r="F5" s="12">
        <v>11.760648111013074</v>
      </c>
      <c r="G5" s="12">
        <v>12.12480949707227</v>
      </c>
      <c r="H5" s="12">
        <v>12.362236303842144</v>
      </c>
      <c r="I5" s="12">
        <v>12.724793454720462</v>
      </c>
      <c r="J5" s="12">
        <v>13.097778134274485</v>
      </c>
      <c r="K5" s="12">
        <v>13.129060720301597</v>
      </c>
      <c r="L5" s="12">
        <v>13.54696398492019</v>
      </c>
      <c r="M5" s="12">
        <v>13.980909601347557</v>
      </c>
      <c r="N5" s="12">
        <v>14.43169968717414</v>
      </c>
      <c r="O5" s="12">
        <v>14.900938477580814</v>
      </c>
      <c r="P5" s="12">
        <v>15.387494986765059</v>
      </c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</row>
    <row r="6" spans="1:29" x14ac:dyDescent="0.25">
      <c r="A6" s="10" t="s">
        <v>5</v>
      </c>
      <c r="B6" s="11">
        <v>581730</v>
      </c>
      <c r="C6" s="12">
        <v>2.8380863974696164</v>
      </c>
      <c r="D6" s="12">
        <v>2.7882350918811132</v>
      </c>
      <c r="E6" s="12">
        <v>2.8655905660701699</v>
      </c>
      <c r="F6" s="12">
        <v>2.9068468189710002</v>
      </c>
      <c r="G6" s="12">
        <v>2.9412270297216923</v>
      </c>
      <c r="H6" s="12">
        <v>2.9360699981090885</v>
      </c>
      <c r="I6" s="12">
        <v>2.9893593247726606</v>
      </c>
      <c r="J6" s="12">
        <v>3.0203015144482834</v>
      </c>
      <c r="K6" s="12">
        <v>3.0529627146614411</v>
      </c>
      <c r="L6" s="12">
        <v>3.090780946487202</v>
      </c>
      <c r="M6" s="12">
        <v>3.137194231000636</v>
      </c>
      <c r="N6" s="12">
        <v>3.5</v>
      </c>
      <c r="O6" s="12">
        <v>3.5462568535395467</v>
      </c>
      <c r="P6" s="12">
        <v>3.6129407112999998</v>
      </c>
      <c r="R6" s="13" t="s">
        <v>6</v>
      </c>
      <c r="S6" s="7"/>
      <c r="T6" s="7"/>
      <c r="U6" s="7"/>
      <c r="V6" s="7"/>
      <c r="W6" s="7"/>
      <c r="X6" s="7"/>
      <c r="Y6" s="7"/>
      <c r="Z6" s="7"/>
      <c r="AA6" s="7"/>
      <c r="AB6" s="7"/>
      <c r="AC6" s="7"/>
    </row>
    <row r="7" spans="1:29" x14ac:dyDescent="0.25">
      <c r="A7" s="14" t="s">
        <v>7</v>
      </c>
      <c r="B7" s="11">
        <v>2344799</v>
      </c>
      <c r="C7" s="12">
        <v>22.17481044883856</v>
      </c>
      <c r="D7" s="12">
        <v>22.968275469225198</v>
      </c>
      <c r="E7" s="12">
        <v>23.749375908423648</v>
      </c>
      <c r="F7" s="12">
        <v>24.559048223732926</v>
      </c>
      <c r="G7" s="12">
        <v>25.393792843729319</v>
      </c>
      <c r="H7" s="12">
        <v>26.256909840955693</v>
      </c>
      <c r="I7" s="12">
        <v>27.149363572378704</v>
      </c>
      <c r="J7" s="12">
        <v>28.072151172773932</v>
      </c>
      <c r="K7" s="12">
        <v>29.026303668820329</v>
      </c>
      <c r="L7" s="12">
        <v>30.012887131061948</v>
      </c>
      <c r="M7" s="12">
        <v>31.033003865024085</v>
      </c>
      <c r="N7" s="12">
        <v>32.087793642814539</v>
      </c>
      <c r="O7" s="12">
        <v>33.178434976586175</v>
      </c>
      <c r="P7" s="12" t="s">
        <v>8</v>
      </c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</row>
    <row r="8" spans="1:29" x14ac:dyDescent="0.25">
      <c r="A8" s="10" t="s">
        <v>9</v>
      </c>
      <c r="B8" s="11">
        <v>30355</v>
      </c>
      <c r="C8" s="12">
        <v>61.472574534673036</v>
      </c>
      <c r="D8" s="12">
        <v>61.53846153846154</v>
      </c>
      <c r="E8" s="12">
        <v>61.604348542250044</v>
      </c>
      <c r="F8" s="12">
        <v>61.637292044144296</v>
      </c>
      <c r="G8" s="12">
        <v>61.703179047932792</v>
      </c>
      <c r="H8" s="12">
        <v>61.769066051721296</v>
      </c>
      <c r="I8" s="12">
        <v>61</v>
      </c>
      <c r="J8" s="12">
        <v>61.948245758524131</v>
      </c>
      <c r="K8" s="12">
        <v>62.052215450502388</v>
      </c>
      <c r="L8" s="12">
        <v>62.180168011859664</v>
      </c>
      <c r="M8" s="12">
        <v>62.323505188601551</v>
      </c>
      <c r="N8" s="12">
        <v>62</v>
      </c>
      <c r="O8" s="12" t="s">
        <v>8</v>
      </c>
      <c r="P8" s="12" t="s">
        <v>8</v>
      </c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</row>
    <row r="9" spans="1:29" x14ac:dyDescent="0.25">
      <c r="A9" s="10" t="s">
        <v>10</v>
      </c>
      <c r="B9" s="11">
        <v>587041</v>
      </c>
      <c r="C9" s="12">
        <v>25.89256968422989</v>
      </c>
      <c r="D9" s="12">
        <v>26.672753691820503</v>
      </c>
      <c r="E9" s="12">
        <v>27.458048075006687</v>
      </c>
      <c r="F9" s="12">
        <v>28.251859750852155</v>
      </c>
      <c r="G9" s="12">
        <v>29.064409470548053</v>
      </c>
      <c r="H9" s="12">
        <v>29.895697234094381</v>
      </c>
      <c r="I9" s="12">
        <v>30.744019582959282</v>
      </c>
      <c r="J9" s="12">
        <v>31.609376517142756</v>
      </c>
      <c r="K9" s="12">
        <v>32.488361119581086</v>
      </c>
      <c r="L9" s="12">
        <v>33.389490682933562</v>
      </c>
      <c r="M9" s="12">
        <v>34.311061748668322</v>
      </c>
      <c r="N9" s="12">
        <v>35.25477777531723</v>
      </c>
      <c r="O9" s="12">
        <v>36.220638762880277</v>
      </c>
      <c r="P9" s="12">
        <f>+'[1]1.1.1'!R18*1000/'[1]1.1.3'!$B$9</f>
        <v>37.222185684074951</v>
      </c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</row>
    <row r="10" spans="1:29" x14ac:dyDescent="0.25">
      <c r="A10" s="10" t="s">
        <v>11</v>
      </c>
      <c r="B10" s="11">
        <v>94276</v>
      </c>
      <c r="C10" s="12">
        <v>111.1</v>
      </c>
      <c r="D10" s="12">
        <v>114.73009037294752</v>
      </c>
      <c r="E10" s="12">
        <v>118.53120624549196</v>
      </c>
      <c r="F10" s="12">
        <v>122.50032882175739</v>
      </c>
      <c r="G10" s="12">
        <v>126.62749798464084</v>
      </c>
      <c r="H10" s="12">
        <v>130.90468411896984</v>
      </c>
      <c r="I10" s="12">
        <v>135.32482286053715</v>
      </c>
      <c r="J10" s="12">
        <v>139.88323645466502</v>
      </c>
      <c r="K10" s="12">
        <v>138.71144299715729</v>
      </c>
      <c r="L10" s="12">
        <v>143.40975433832577</v>
      </c>
      <c r="M10" s="12">
        <v>147.9</v>
      </c>
      <c r="N10" s="12">
        <v>152.6</v>
      </c>
      <c r="O10" s="12">
        <v>157.5</v>
      </c>
      <c r="P10" s="12">
        <f>'[2]1.1.1'!R21/B10*1000</f>
        <v>162.46976961262678</v>
      </c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</row>
    <row r="11" spans="1:29" x14ac:dyDescent="0.25">
      <c r="A11" s="10" t="s">
        <v>12</v>
      </c>
      <c r="B11" s="11">
        <v>2040</v>
      </c>
      <c r="C11" s="12">
        <v>581.79999999999995</v>
      </c>
      <c r="D11" s="12">
        <v>586.4</v>
      </c>
      <c r="E11" s="12">
        <v>590.5</v>
      </c>
      <c r="F11" s="12">
        <v>594.79999999999995</v>
      </c>
      <c r="G11" s="12">
        <v>598.5</v>
      </c>
      <c r="H11" s="12">
        <v>602.1</v>
      </c>
      <c r="I11" s="12">
        <v>604.9</v>
      </c>
      <c r="J11" s="12">
        <v>607.70000000000005</v>
      </c>
      <c r="K11" s="12">
        <v>609.9</v>
      </c>
      <c r="L11" s="12">
        <v>611.5</v>
      </c>
      <c r="M11" s="12">
        <v>612.9</v>
      </c>
      <c r="N11" s="12">
        <v>613.9</v>
      </c>
      <c r="O11" s="12">
        <v>615.6</v>
      </c>
      <c r="P11" s="12">
        <v>617</v>
      </c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</row>
    <row r="12" spans="1:29" x14ac:dyDescent="0.25">
      <c r="A12" s="10" t="s">
        <v>13</v>
      </c>
      <c r="B12" s="11">
        <v>799380</v>
      </c>
      <c r="C12" s="12">
        <f>+'[3]1.1.1'!E27*1000/'[3]1.1.3'!$B$12</f>
        <v>21.577650770702409</v>
      </c>
      <c r="D12" s="12">
        <f>+'[3]1.1.1'!F27*1000/'[3]1.1.3'!$B$12</f>
        <v>22.114214454907614</v>
      </c>
      <c r="E12" s="12">
        <f>+'[3]1.1.1'!G27*1000/'[3]1.1.3'!$B$12</f>
        <v>22.672854601524705</v>
      </c>
      <c r="F12" s="12">
        <f>+'[3]1.1.1'!H27*1000/'[3]1.1.3'!$B$12</f>
        <v>23.255266989191114</v>
      </c>
      <c r="G12" s="12">
        <f>+'[3]1.1.1'!I27*1000/'[3]1.1.3'!$B$12</f>
        <v>23.86227170991522</v>
      </c>
      <c r="H12" s="12">
        <f>+'[3]1.1.1'!J27*1000/'[3]1.1.3'!$B$12</f>
        <v>24.493327141938266</v>
      </c>
      <c r="I12" s="12">
        <f>+'[3]1.1.1'!K27*1000/'[3]1.1.3'!$B$12</f>
        <v>25.14687832085491</v>
      </c>
      <c r="J12" s="12">
        <f>+'[3]1.1.1'!L27*1000/'[3]1.1.3'!$B$12</f>
        <v>25.810545672896495</v>
      </c>
      <c r="K12" s="12">
        <f>+'[3]1.1.1'!M27*1000/'[3]1.1.3'!$B$12</f>
        <v>26.530472366083714</v>
      </c>
      <c r="L12" s="12">
        <f>+'[3]1.1.1'!N27*1000/'[3]1.1.3'!$B$12</f>
        <v>27.274720408316444</v>
      </c>
      <c r="M12" s="12">
        <f>+'[3]1.1.1'!O27*1000/'[3]1.1.3'!$B$12</f>
        <v>28.04283444669619</v>
      </c>
      <c r="N12" s="12">
        <f>+'[3]1.1.1'!P27*1000/'[3]1.1.3'!$B$12</f>
        <v>28.834372888988966</v>
      </c>
      <c r="O12" s="12">
        <f>+'[3]1.1.1'!Q27*1000/'[3]1.1.3'!$B$12</f>
        <v>29.64887162550977</v>
      </c>
      <c r="P12" s="12">
        <f>+'[3]1.1.1'!R27*1000/'[3]1.1.3'!$B$12</f>
        <v>30.481262978808576</v>
      </c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</row>
    <row r="13" spans="1:29" x14ac:dyDescent="0.25">
      <c r="A13" s="10" t="s">
        <v>14</v>
      </c>
      <c r="B13" s="11">
        <v>825615</v>
      </c>
      <c r="C13" s="12">
        <v>2.2031027839649058</v>
      </c>
      <c r="D13" s="12">
        <v>2.2200870565285116</v>
      </c>
      <c r="E13" s="12">
        <v>2.2564819263076674</v>
      </c>
      <c r="F13" s="12">
        <v>2.2940899584127954</v>
      </c>
      <c r="G13" s="12">
        <v>2.3329111528438951</v>
      </c>
      <c r="H13" s="12">
        <v>2.3741586719269385</v>
      </c>
      <c r="I13" s="12">
        <v>2.415406191009982</v>
      </c>
      <c r="J13" s="12">
        <v>2.460293197070941</v>
      </c>
      <c r="K13" s="12">
        <v>2.5051802031318999</v>
      </c>
      <c r="L13" s="12">
        <v>2.5512803715188306</v>
      </c>
      <c r="M13" s="12">
        <v>2.599806864557705</v>
      </c>
      <c r="N13" s="12">
        <f>2113077/824116</f>
        <v>2.5640528760514298</v>
      </c>
      <c r="O13" s="12">
        <v>2.587162297196635</v>
      </c>
      <c r="P13" s="12" t="s">
        <v>8</v>
      </c>
      <c r="Q13" s="15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</row>
    <row r="14" spans="1:29" x14ac:dyDescent="0.25">
      <c r="A14" s="10" t="s">
        <v>15</v>
      </c>
      <c r="B14" s="11">
        <v>456.6</v>
      </c>
      <c r="C14" s="12">
        <v>177.68506351292157</v>
      </c>
      <c r="D14" s="12">
        <f>81202/B14</f>
        <v>177.8405606657906</v>
      </c>
      <c r="E14" s="12">
        <f>83723/B14</f>
        <v>183.36180464301356</v>
      </c>
      <c r="F14" s="12">
        <f>82781/B14</f>
        <v>181.29872974156811</v>
      </c>
      <c r="G14" s="12">
        <f>82475/B14</f>
        <v>180.62855891371001</v>
      </c>
      <c r="H14" s="12">
        <f>82852/B14</f>
        <v>181.45422689443714</v>
      </c>
      <c r="I14" s="12">
        <f>84600/B14</f>
        <v>185.28252299605782</v>
      </c>
      <c r="J14" s="12">
        <f>85033/B14</f>
        <v>186.23083661848443</v>
      </c>
      <c r="K14" s="12">
        <f>86956/B14</f>
        <v>190.44240035041611</v>
      </c>
      <c r="L14" s="12">
        <f>87298/B14</f>
        <v>191.19141480508102</v>
      </c>
      <c r="M14" s="12">
        <f>89770/B14</f>
        <v>196.60534384581689</v>
      </c>
      <c r="N14" s="12">
        <f>87440/B14</f>
        <v>191.50240911081909</v>
      </c>
      <c r="O14" s="12">
        <v>195.5</v>
      </c>
      <c r="P14" s="12">
        <v>212.5</v>
      </c>
      <c r="Q14" s="16"/>
      <c r="R14" s="17"/>
      <c r="S14" s="17"/>
      <c r="T14" s="17"/>
      <c r="U14" s="7"/>
      <c r="V14" s="7"/>
      <c r="W14" s="7"/>
      <c r="X14" s="7"/>
      <c r="Y14" s="7"/>
      <c r="Z14" s="7"/>
      <c r="AA14" s="7"/>
      <c r="AB14" s="7"/>
      <c r="AC14" s="7"/>
    </row>
    <row r="15" spans="1:29" x14ac:dyDescent="0.25">
      <c r="A15" s="10" t="s">
        <v>16</v>
      </c>
      <c r="B15" s="11">
        <v>1220813</v>
      </c>
      <c r="C15" s="12">
        <v>34.73095388073358</v>
      </c>
      <c r="D15" s="12">
        <v>36.872283711620959</v>
      </c>
      <c r="E15" s="12">
        <v>37.308208103808028</v>
      </c>
      <c r="F15" s="12">
        <v>37.78386249571362</v>
      </c>
      <c r="G15" s="12">
        <v>38.275881872038866</v>
      </c>
      <c r="H15" s="12">
        <v>38.784820056285845</v>
      </c>
      <c r="I15" s="12">
        <v>39.311261414817352</v>
      </c>
      <c r="J15" s="12">
        <v>39.855822404432473</v>
      </c>
      <c r="K15" s="12">
        <v>40.419153205445816</v>
      </c>
      <c r="L15" s="12">
        <v>41.001939445074711</v>
      </c>
      <c r="M15" s="12">
        <v>41.604904016270126</v>
      </c>
      <c r="N15" s="12">
        <v>42.228808997483434</v>
      </c>
      <c r="O15" s="12">
        <v>42.874457679241189</v>
      </c>
      <c r="P15" s="12">
        <v>43.542696703809348</v>
      </c>
      <c r="Q15" s="16"/>
      <c r="R15" s="18"/>
      <c r="S15" s="17"/>
      <c r="T15" s="17"/>
      <c r="U15" s="7"/>
      <c r="V15" s="7"/>
      <c r="W15" s="7"/>
      <c r="X15" s="7"/>
      <c r="Y15" s="7"/>
      <c r="Z15" s="7"/>
      <c r="AA15" s="7"/>
      <c r="AB15" s="7"/>
      <c r="AC15" s="7"/>
    </row>
    <row r="16" spans="1:29" x14ac:dyDescent="0.25">
      <c r="A16" s="10" t="s">
        <v>17</v>
      </c>
      <c r="B16" s="11">
        <v>17364</v>
      </c>
      <c r="C16" s="12">
        <v>57.763188205482606</v>
      </c>
      <c r="D16" s="12">
        <v>59.318129463257314</v>
      </c>
      <c r="E16" s="12">
        <v>60.815480304077404</v>
      </c>
      <c r="F16" s="12">
        <v>62.255240727942869</v>
      </c>
      <c r="G16" s="12">
        <v>63.637410734853724</v>
      </c>
      <c r="H16" s="12">
        <v>58.223911541119556</v>
      </c>
      <c r="I16" s="12">
        <v>58.454273208938034</v>
      </c>
      <c r="J16" s="12">
        <v>58.627044459801887</v>
      </c>
      <c r="K16" s="12">
        <v>59.43331029716655</v>
      </c>
      <c r="L16" s="12">
        <v>60.124395300621977</v>
      </c>
      <c r="M16" s="12">
        <v>60.757889887122779</v>
      </c>
      <c r="N16" s="12">
        <v>61.5</v>
      </c>
      <c r="O16" s="12">
        <v>62.2</v>
      </c>
      <c r="P16" s="12">
        <v>63.01</v>
      </c>
      <c r="Q16" s="16"/>
      <c r="R16" s="17"/>
      <c r="S16" s="17"/>
      <c r="T16" s="17"/>
      <c r="U16" s="7"/>
      <c r="V16" s="7"/>
      <c r="W16" s="7"/>
      <c r="X16" s="7"/>
      <c r="Y16" s="7"/>
      <c r="Z16" s="7"/>
      <c r="AA16" s="7"/>
      <c r="AB16" s="7"/>
      <c r="AC16" s="7"/>
    </row>
    <row r="17" spans="1:29" x14ac:dyDescent="0.25">
      <c r="A17" s="10" t="s">
        <v>18</v>
      </c>
      <c r="B17" s="11">
        <v>885803</v>
      </c>
      <c r="C17" s="12">
        <v>33.753399147171166</v>
      </c>
      <c r="D17" s="12">
        <v>34.794569829328424</v>
      </c>
      <c r="E17" s="12">
        <v>38.884044194928215</v>
      </c>
      <c r="F17" s="12">
        <v>39.4</v>
      </c>
      <c r="G17" s="12">
        <v>40.6</v>
      </c>
      <c r="H17" s="12">
        <v>41.9</v>
      </c>
      <c r="I17" s="12">
        <v>43.2</v>
      </c>
      <c r="J17" s="12">
        <v>44.5</v>
      </c>
      <c r="K17" s="12">
        <v>45.9</v>
      </c>
      <c r="L17" s="12">
        <v>47.3</v>
      </c>
      <c r="M17" s="12">
        <v>48.8</v>
      </c>
      <c r="N17" s="12">
        <v>50.2</v>
      </c>
      <c r="O17" s="12">
        <v>51</v>
      </c>
      <c r="P17" s="12">
        <v>52.1</v>
      </c>
      <c r="Q17" s="19"/>
      <c r="R17" s="20"/>
      <c r="S17" s="20"/>
      <c r="T17" s="20"/>
      <c r="U17" s="7"/>
      <c r="V17" s="7"/>
      <c r="W17" s="7"/>
      <c r="X17" s="7"/>
      <c r="Y17" s="7"/>
      <c r="Z17" s="7"/>
      <c r="AA17" s="7"/>
      <c r="AB17" s="7"/>
      <c r="AC17" s="7"/>
    </row>
    <row r="18" spans="1:29" x14ac:dyDescent="0.25">
      <c r="A18" s="10" t="s">
        <v>19</v>
      </c>
      <c r="B18" s="11">
        <v>752612</v>
      </c>
      <c r="C18" s="12">
        <v>13.135481745055259</v>
      </c>
      <c r="D18" s="12">
        <v>13.405206891145308</v>
      </c>
      <c r="E18" s="12">
        <v>13.830389387444891</v>
      </c>
      <c r="F18" s="12">
        <v>14.275502313258517</v>
      </c>
      <c r="G18" s="12">
        <v>14.735230887382443</v>
      </c>
      <c r="H18" s="12">
        <v>15.201602938011048</v>
      </c>
      <c r="I18" s="12">
        <v>15.677275855746208</v>
      </c>
      <c r="J18" s="12">
        <v>16.156934859384176</v>
      </c>
      <c r="K18" s="12">
        <v>16.643237339526824</v>
      </c>
      <c r="L18" s="12">
        <v>17.136183296174153</v>
      </c>
      <c r="M18" s="12">
        <v>17.399999999999999</v>
      </c>
      <c r="N18" s="12">
        <v>17.399999999999999</v>
      </c>
      <c r="O18" s="12">
        <v>17.399999999999999</v>
      </c>
      <c r="P18" s="12">
        <v>17.399999999999999</v>
      </c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</row>
    <row r="19" spans="1:29" x14ac:dyDescent="0.25">
      <c r="A19" s="10" t="s">
        <v>20</v>
      </c>
      <c r="B19" s="11">
        <v>390757</v>
      </c>
      <c r="C19" s="12">
        <v>29.931645498353195</v>
      </c>
      <c r="D19" s="12">
        <v>29.854871441842374</v>
      </c>
      <c r="E19" s="12">
        <v>29.775538250114522</v>
      </c>
      <c r="F19" s="12">
        <v>30.103107557894038</v>
      </c>
      <c r="G19" s="12">
        <v>30.663558170423052</v>
      </c>
      <c r="H19" s="12">
        <v>30.274569617434878</v>
      </c>
      <c r="I19" s="12">
        <v>30.73521395649982</v>
      </c>
      <c r="J19" s="12">
        <v>30.811988013010644</v>
      </c>
      <c r="K19" s="12">
        <v>31.021837100806895</v>
      </c>
      <c r="L19" s="12">
        <v>31.30078283946289</v>
      </c>
      <c r="M19" s="12">
        <v>31.569492037250772</v>
      </c>
      <c r="N19" s="12">
        <v>31</v>
      </c>
      <c r="O19" s="12">
        <v>33.202220305714292</v>
      </c>
      <c r="P19" s="12">
        <v>33</v>
      </c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</row>
    <row r="20" spans="1:29" x14ac:dyDescent="0.25">
      <c r="A20" s="21" t="s">
        <v>21</v>
      </c>
      <c r="B20" s="11">
        <f>SUM(B5:B19)</f>
        <v>9779741.5999999996</v>
      </c>
      <c r="C20" s="12">
        <v>21.461030711319157</v>
      </c>
      <c r="D20" s="12">
        <v>22.137432991151719</v>
      </c>
      <c r="E20" s="12">
        <v>22.747088208217626</v>
      </c>
      <c r="F20" s="12">
        <v>23.258025874292379</v>
      </c>
      <c r="G20" s="12">
        <v>23.784900904991169</v>
      </c>
      <c r="H20" s="12">
        <v>24.292659101366681</v>
      </c>
      <c r="I20" s="12">
        <v>24.892933244601025</v>
      </c>
      <c r="J20" s="12">
        <v>25.484355230273113</v>
      </c>
      <c r="K20" s="12">
        <v>26.073848201907918</v>
      </c>
      <c r="L20" s="12">
        <v>26.732901434209104</v>
      </c>
      <c r="M20" s="12">
        <v>27.411277068039816</v>
      </c>
      <c r="N20" s="12">
        <v>28.122311257105302</v>
      </c>
      <c r="O20" s="12">
        <v>28.754858870045418</v>
      </c>
      <c r="P20" s="12">
        <v>29.862553945818473</v>
      </c>
      <c r="Q20" s="22" t="s">
        <v>22</v>
      </c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</row>
    <row r="21" spans="1:29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</row>
    <row r="22" spans="1:29" x14ac:dyDescent="0.25">
      <c r="A22" s="23" t="s">
        <v>23</v>
      </c>
      <c r="B22" s="2" t="s">
        <v>24</v>
      </c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</row>
    <row r="23" spans="1:29" x14ac:dyDescent="0.25">
      <c r="A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t="s">
        <v>22</v>
      </c>
    </row>
    <row r="24" spans="1:29" x14ac:dyDescent="0.25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</row>
    <row r="25" spans="1:29" x14ac:dyDescent="0.25">
      <c r="A25" s="23" t="s">
        <v>25</v>
      </c>
      <c r="B25" s="24" t="s">
        <v>26</v>
      </c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"/>
      <c r="Q25" t="s">
        <v>22</v>
      </c>
    </row>
    <row r="26" spans="1:29" x14ac:dyDescent="0.25">
      <c r="A26" s="25"/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"/>
    </row>
    <row r="27" spans="1:29" x14ac:dyDescent="0.25">
      <c r="A27" s="25"/>
      <c r="B27" s="26"/>
      <c r="C27" s="26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</row>
    <row r="28" spans="1:29" x14ac:dyDescent="0.25">
      <c r="A28" s="25"/>
      <c r="B28" s="27" t="s">
        <v>27</v>
      </c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"/>
    </row>
    <row r="29" spans="1:29" x14ac:dyDescent="0.25">
      <c r="A29" s="2"/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"/>
    </row>
    <row r="30" spans="1:29" x14ac:dyDescent="0.25">
      <c r="A30" s="2"/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"/>
    </row>
    <row r="31" spans="1:29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</row>
    <row r="32" spans="1:29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</row>
  </sheetData>
  <mergeCells count="5">
    <mergeCell ref="A3:A4"/>
    <mergeCell ref="B3:B4"/>
    <mergeCell ref="C3:P3"/>
    <mergeCell ref="B25:O26"/>
    <mergeCell ref="B28:O30"/>
  </mergeCells>
  <hyperlinks>
    <hyperlink ref="R6" location="'Content Page'!B7" display="Back to Content Page"/>
  </hyperlinks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1.1.3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2015-06-12T08:15:39Z</dcterms:created>
  <dcterms:modified xsi:type="dcterms:W3CDTF">2015-06-12T08:15:39Z</dcterms:modified>
</cp:coreProperties>
</file>